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 Dati indicatori" sheetId="1" r:id="rId4"/>
  </sheets>
  <definedNames/>
  <calcPr/>
</workbook>
</file>

<file path=xl/sharedStrings.xml><?xml version="1.0" encoding="utf-8"?>
<sst xmlns="http://schemas.openxmlformats.org/spreadsheetml/2006/main" count="395" uniqueCount="157">
  <si>
    <t>Codice Impegno</t>
  </si>
  <si>
    <t>Descrizione Impegno</t>
  </si>
  <si>
    <t>Codice indicatore</t>
  </si>
  <si>
    <t>Definizione indicatore</t>
  </si>
  <si>
    <t>Stato indicatore (attivo Si/No)</t>
  </si>
  <si>
    <t>NOTE sullo stato dell'indicatore</t>
  </si>
  <si>
    <t>Unità di misura indicatore</t>
  </si>
  <si>
    <t>Modalità di calcolo indicatore</t>
  </si>
  <si>
    <t>Misurazione valore indicatore ad inizio attività</t>
  </si>
  <si>
    <t>Target Indicatore a fine attività - Valore Obiettivo</t>
  </si>
  <si>
    <t>Fonti o meccanismo di verifica dell'indicatore</t>
  </si>
  <si>
    <t>1° monitoraggio - Valore corrente al 30/06/2022</t>
  </si>
  <si>
    <t>1° monitoraggio - Esito della valutazione  al 30/6/2022</t>
  </si>
  <si>
    <t>2° monitoraggio - Valore corrente al 30/10/2022</t>
  </si>
  <si>
    <t>2° monitoraggio - Esito della valutazione  al 30/10/2022</t>
  </si>
  <si>
    <t>3° monitoraggio - Valore corrente al 28/02/2023</t>
  </si>
  <si>
    <t>3° monitoraggio -  Esito della valutazione al 28/02/2023</t>
  </si>
  <si>
    <t>4° monitoraggio - Valore corrente al 30/06/2023</t>
  </si>
  <si>
    <t>4° monitoraggio -  Esito della valutazione al 30/06/2023</t>
  </si>
  <si>
    <t>Forum Multistakeholder e Strategia nazionale per il governo aperto</t>
  </si>
  <si>
    <t>I.1.01.2</t>
  </si>
  <si>
    <t>Regolarità di funzionamento del FMS</t>
  </si>
  <si>
    <t>Si</t>
  </si>
  <si>
    <t>Incontri</t>
  </si>
  <si>
    <t>numero di incontri effettuati / numero totale di incontri programmati</t>
  </si>
  <si>
    <r>
      <rPr>
        <rFont val="Raleway, Arial"/>
        <color theme="1"/>
      </rPr>
      <t xml:space="preserve">Report degli incontri pubblicati sul sito </t>
    </r>
    <r>
      <rPr>
        <rFont val="Raleway, Arial"/>
        <color rgb="FF000000"/>
      </rPr>
      <t>open.gov.it</t>
    </r>
  </si>
  <si>
    <t>attività da avviare</t>
  </si>
  <si>
    <t>Da avviare</t>
  </si>
  <si>
    <t>Progressi in linea rispetto a quanto previsto</t>
  </si>
  <si>
    <t>I.1.01.3</t>
  </si>
  <si>
    <t>Livello di soddisfazione della community per il FMS</t>
  </si>
  <si>
    <t>Percentuale</t>
  </si>
  <si>
    <t>Soddisfatti/totale dei rispondenti</t>
  </si>
  <si>
    <t>ND</t>
  </si>
  <si>
    <t>Questionari di customer satisfaction sottoposti alla community</t>
  </si>
  <si>
    <t>Strategie e reti per l’integrità e la trasparenza</t>
  </si>
  <si>
    <t>I.2.01.1</t>
  </si>
  <si>
    <t>Incontri del gruppo di lavoro del network</t>
  </si>
  <si>
    <t>Incontro inserito nel sistema agenda del 5NAP- Verbali incontri</t>
  </si>
  <si>
    <t>I.2.01..2</t>
  </si>
  <si>
    <t>Realizzazione di buone pratiche per la gestione delle segnalazioni</t>
  </si>
  <si>
    <t>Numero buone pratiche modellizzate sulla piattaforma e adottate all'esterno della CdP</t>
  </si>
  <si>
    <t>Evidenza nei siiti internet delle PA soggetto della buona pratica o notizia su sito ANAC</t>
  </si>
  <si>
    <t>I.2.01..3</t>
  </si>
  <si>
    <t>Processi di partecipazione dedicati alle OSC sulla elaborazione di documenti rilevanti ai fini della prevenzione della corruzione</t>
  </si>
  <si>
    <t>Numero di buone pratiche</t>
  </si>
  <si>
    <t>Notizia sul sito ANAC</t>
  </si>
  <si>
    <t>Comunità di pratica dei Responsabili della prevenzione della corruzione e trasparenza</t>
  </si>
  <si>
    <t>I.2.02..1</t>
  </si>
  <si>
    <t>Realizzazione di una comunità di pratica dei Responsabili della prevenzione della corruzione (RPCT), inter-istituzionale e aperta ai contributi delle OSC</t>
  </si>
  <si>
    <t xml:space="preserve">Numero soggetti coinvolti </t>
  </si>
  <si>
    <t>Elenco iscritti alla comunità</t>
  </si>
  <si>
    <t>I.2.02..2</t>
  </si>
  <si>
    <t xml:space="preserve">Misurazione del rafforzamento delle competenze dei partecipanti alla CdP  e della loro capacità di affrontare la gestione delle strategie di prevenzione della corruzione  </t>
  </si>
  <si>
    <t>Percentuale di risposte positive al questionario che verrà somministrato a fine attività per rilevare il rafforzamento delle competenze</t>
  </si>
  <si>
    <t>Esiti questionario di autovalutazione che verrà distribuito nell'autunno 2023  (in confronto con gli esiti del questionario "di ingresso" nella CdP che sarà distribuito a inizio attività (dal 6 luglio 2022)</t>
  </si>
  <si>
    <t>I.2.02..3</t>
  </si>
  <si>
    <t xml:space="preserve">Realizzazione di buone pratiche prodotte all'interno della CdP e adottate all'esterno </t>
  </si>
  <si>
    <t>Numero di buone pratiche modellizzate sulla piattaforma e adottate all'esterno della CdP</t>
  </si>
  <si>
    <t>Evidenza nei siiti internet delle PA soggetto della buona pratica o notizia su sito ANAC o SNA</t>
  </si>
  <si>
    <t>Promozione delle opportunità di partecipazione al PNRR</t>
  </si>
  <si>
    <t>I.3.01.1</t>
  </si>
  <si>
    <t>Eventi di informazione, campagne di comunicazione, disseminazione e formazione sul dibattito pubblico</t>
  </si>
  <si>
    <t>Eventi</t>
  </si>
  <si>
    <t>Evidenza in notizie e link degli eventi</t>
  </si>
  <si>
    <t>I.3.01.2</t>
  </si>
  <si>
    <t>Documenti e materiali didattici su dibattito pubblico</t>
  </si>
  <si>
    <t>Documenti</t>
  </si>
  <si>
    <t xml:space="preserve">Evidenza in notizie e link  ai documenti </t>
  </si>
  <si>
    <t>I.3.01.3</t>
  </si>
  <si>
    <t>Elenco nazionale dei coordinatori di dibattito pubblico</t>
  </si>
  <si>
    <t>No</t>
  </si>
  <si>
    <t>sospensione delle attività</t>
  </si>
  <si>
    <t>Dataset</t>
  </si>
  <si>
    <t>Pubblicazione sul sito della CNDP con link sul sito open.gov.it</t>
  </si>
  <si>
    <t>non disponibile per sospensione attività</t>
  </si>
  <si>
    <t>Progressi non in linea rispetto a quanto previsto</t>
  </si>
  <si>
    <t>I.3.01.4</t>
  </si>
  <si>
    <t>Pubblicazione dei dati analitici dell'uso del PNRR da parte del MIMS</t>
  </si>
  <si>
    <t>Pubblicazione sul sito del MIMS con link sul sito open.gov.it</t>
  </si>
  <si>
    <t>I.3.01.5</t>
  </si>
  <si>
    <t>Incontri del gruppo di lavoro MIMS- Società civile</t>
  </si>
  <si>
    <t>Numero incontri</t>
  </si>
  <si>
    <t xml:space="preserve">Incontro inserito nel sistema agenda del 5NAP- Verbali incontri </t>
  </si>
  <si>
    <t>I.3.01.6</t>
  </si>
  <si>
    <t>Eventi pubblici di promozione del monitoraggio civico</t>
  </si>
  <si>
    <t>Numero Eventi</t>
  </si>
  <si>
    <r>
      <rPr>
        <rFont val="Raleway"/>
        <color theme="1"/>
        <sz val="11.0"/>
      </rPr>
      <t xml:space="preserve">Evento inserito nel sistema agenda del 5NAP e pubblicato sul sito </t>
    </r>
    <r>
      <rPr>
        <rFont val="Raleway"/>
        <color rgb="FF000000"/>
        <sz val="11.0"/>
      </rPr>
      <t>open.gov.it</t>
    </r>
  </si>
  <si>
    <t>Creazione di un Hub nazionale a supporto delle politiche di partecipazione</t>
  </si>
  <si>
    <t>I.3.02.1</t>
  </si>
  <si>
    <t>Rispetto delle scadenze programmate per la definizione degli output</t>
  </si>
  <si>
    <t>Giorni in 
calendario</t>
  </si>
  <si>
    <t>Data effettiva - data prevista</t>
  </si>
  <si>
    <t>Mail di trasmissione dell'output in 
versione definitiva all'iterno del team o data di pubblicazione del file definitivo in Google Drive</t>
  </si>
  <si>
    <t>I.3.02.2</t>
  </si>
  <si>
    <t>Livello di coinvolgimento nella fase di indagine delle organizzazioni che rappresentano gli stakeholder della partecipazione</t>
  </si>
  <si>
    <t>Numero Organizzazioni</t>
  </si>
  <si>
    <t>Organizzazioni
selezionate dal team come rilevanti per partecipare all'indagine strutturata - organizzazioni che hanno partecipato all'indagine strutturata</t>
  </si>
  <si>
    <t>Report conclusivo sugli 
esiti dell'indagine</t>
  </si>
  <si>
    <t>I.3.02.3</t>
  </si>
  <si>
    <t>Livello di coinvolgimento delle PA all’Hub</t>
  </si>
  <si>
    <t>Percenuale</t>
  </si>
  <si>
    <t>% delle 
organizzazioni che hanno aderito all'Hub hanno nominato propri rappresentanti nella comunità di pratica.</t>
  </si>
  <si>
    <t>Elenco dei nominativi   disponibile nell'area riservata</t>
  </si>
  <si>
    <t>Parità di genere nei settori pubblico e privato</t>
  </si>
  <si>
    <t>I.4.01.1</t>
  </si>
  <si>
    <t xml:space="preserve">Numero organizzazioni femminili coinvolte </t>
  </si>
  <si>
    <t>Elenco pubblicato in area condivisa del team</t>
  </si>
  <si>
    <t>I.4.01.2</t>
  </si>
  <si>
    <t xml:space="preserve">Incontri strutturati di confronto ed ascolto istanze femminili sui temi OGP
</t>
  </si>
  <si>
    <t>Numero Incontri</t>
  </si>
  <si>
    <t>I.4.01.3</t>
  </si>
  <si>
    <t>Equa rappresentanza femminile nel FMS</t>
  </si>
  <si>
    <t>Componenti</t>
  </si>
  <si>
    <r>
      <rPr>
        <rFont val="Raleway"/>
        <color theme="1"/>
        <sz val="11.0"/>
      </rPr>
      <t xml:space="preserve">Pubblicazione su </t>
    </r>
    <r>
      <rPr>
        <rFont val="Raleway"/>
        <color rgb="FF000000"/>
        <sz val="11.0"/>
      </rPr>
      <t>open.gov.it</t>
    </r>
  </si>
  <si>
    <t>I.4.01.4</t>
  </si>
  <si>
    <t>Messa a disposizione dei dati dell'attuazione del sistema di certificazione per la parità di genere delle imprese</t>
  </si>
  <si>
    <r>
      <rPr>
        <rFont val="Raleway"/>
        <color theme="1"/>
        <sz val="11.0"/>
      </rPr>
      <t xml:space="preserve">Pubblicato sul sito del DPO con link sul sito </t>
    </r>
    <r>
      <rPr>
        <rFont val="Raleway"/>
        <color rgb="FF000000"/>
        <sz val="11.0"/>
      </rPr>
      <t>open.gov.it</t>
    </r>
  </si>
  <si>
    <t>Giovani e partecipazione</t>
  </si>
  <si>
    <t>I.4.02.1</t>
  </si>
  <si>
    <t xml:space="preserve">Numero organizzazioni giovanili </t>
  </si>
  <si>
    <t>I.4.02.2</t>
  </si>
  <si>
    <t>Incontri strutturati di confronto ed  ascolto dei giovani sui temi OGP</t>
  </si>
  <si>
    <t>I.4.02.3</t>
  </si>
  <si>
    <t>Equa rappresentanza giovanile nel FMS</t>
  </si>
  <si>
    <r>
      <rPr>
        <rFont val="Raleway"/>
        <color theme="1"/>
        <sz val="11.0"/>
      </rPr>
      <t xml:space="preserve">Pubblicazione su </t>
    </r>
    <r>
      <rPr>
        <rFont val="Raleway"/>
        <color rgb="FF000000"/>
        <sz val="11.0"/>
      </rPr>
      <t>open.gov.it</t>
    </r>
  </si>
  <si>
    <t>Cittadinanza digitale. Abilitare all’innovazione digitale inclusiva</t>
  </si>
  <si>
    <t>I.5.01.1</t>
  </si>
  <si>
    <t xml:space="preserve">Rete Punti di facilitazione </t>
  </si>
  <si>
    <t>Punti di facilitazione</t>
  </si>
  <si>
    <t>Numero dei punti di facilitazione come definiti dal DTD</t>
  </si>
  <si>
    <t>Mappa dei punti di facilitazione pubblicati sul nuovo sito web Repubblica Digitale e link dal sito opengov,.it</t>
  </si>
  <si>
    <t>I.5.01.2</t>
  </si>
  <si>
    <t>Ambiente on line di formazione</t>
  </si>
  <si>
    <t>Prodotto</t>
  </si>
  <si>
    <t>Realizzazione dell'applicativo ed accesso web di collaudo effettuato</t>
  </si>
  <si>
    <t>Nuovo sito web Repubblica Digitale e link dal sito opengov,.it</t>
  </si>
  <si>
    <t>I.5.01.3</t>
  </si>
  <si>
    <t>Numero partecipanti/accessi</t>
  </si>
  <si>
    <t>Partecipanti/accessi</t>
  </si>
  <si>
    <t>Numero degli accessi dei partecipanti al servizio  fornito dai punti di facilitazione</t>
  </si>
  <si>
    <t>Dati pubblicati sul nuovo sito web Repubblica Digitale e link dal sito opengov,.it</t>
  </si>
  <si>
    <t>I.5.01.4</t>
  </si>
  <si>
    <t>Campagne di sensibilizzazione</t>
  </si>
  <si>
    <t>Campagne</t>
  </si>
  <si>
    <t>Numero di  iniziative finalizzate alla promozione e sensibilizzazione degli accessi alla rete</t>
  </si>
  <si>
    <t>Pubblicazione delle news relative sul nuovo sito web Repubblica Digitale - Inserire i link</t>
  </si>
  <si>
    <t>Standard aperti per l’inclusività e la partecipazione della società civile nel monitoraggio della spesa pubblica</t>
  </si>
  <si>
    <t>I.5.02.1</t>
  </si>
  <si>
    <t>Pubblicazione di dataset che possono essere correlati con quelli di ANAC per il monitoraggio del PNRR dataset</t>
  </si>
  <si>
    <t>Evidenza in notizie e link dei documenti o datase</t>
  </si>
  <si>
    <t>I.5.02.2</t>
  </si>
  <si>
    <t xml:space="preserve">Numero di articoli o pagine web contenenti indicazioni e/o riferimenti all'azione e ai suoi  risultati (indicatore di impatto) </t>
  </si>
  <si>
    <t>I.5.02.3</t>
  </si>
  <si>
    <t>Pubblicazione API utilizzabili per il monitoraggio PNRR su PDND</t>
  </si>
  <si>
    <t>Servizi API</t>
  </si>
  <si>
    <t>Pubblicazione sul catalogo API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</si>
</sst>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.mm"/>
    <numFmt numFmtId="165" formatCode="dd/mm/yyyy"/>
  </numFmts>
  <fonts count="5">
    <font>
      <sz val="10.0"/>
      <color rgb="FF000000"/>
      <name val="Arial"/>
      <scheme val="minor"/>
    </font>
    <font>
      <b/>
      <sz val="11.0"/>
      <color theme="1"/>
      <name val="Raleway"/>
    </font>
    <font>
      <sz val="11.0"/>
      <color theme="1"/>
      <name val="Raleway"/>
    </font>
    <font>
      <color theme="1"/>
      <name val="Raleway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top" wrapText="1"/>
    </xf>
    <xf borderId="0" fillId="2" fontId="1" numFmtId="0" xfId="0" applyAlignment="1" applyFont="1">
      <alignment horizontal="center" readingOrder="0" shrinkToFit="0" vertical="top" wrapText="1"/>
    </xf>
    <xf borderId="0" fillId="0" fontId="2" numFmtId="0" xfId="0" applyAlignment="1" applyFont="1">
      <alignment horizontal="center" vertical="bottom"/>
    </xf>
    <xf borderId="0" fillId="0" fontId="3" numFmtId="164" xfId="0" applyAlignment="1" applyFont="1" applyNumberFormat="1">
      <alignment horizontal="right" vertical="top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horizontal="right" vertical="bottom"/>
    </xf>
    <xf borderId="0" fillId="0" fontId="3" numFmtId="0" xfId="0" applyAlignment="1" applyFont="1">
      <alignment shrinkToFit="0" vertical="top" wrapText="1"/>
    </xf>
    <xf borderId="0" fillId="0" fontId="2" numFmtId="165" xfId="0" applyAlignment="1" applyFont="1" applyNumberFormat="1">
      <alignment shrinkToFit="0" vertical="top" wrapText="1"/>
    </xf>
    <xf borderId="0" fillId="0" fontId="4" numFmtId="0" xfId="0" applyAlignment="1" applyFont="1">
      <alignment vertical="top"/>
    </xf>
    <xf borderId="0" fillId="0" fontId="3" numFmtId="0" xfId="0" applyAlignment="1" applyFont="1">
      <alignment horizontal="right" vertical="top"/>
    </xf>
    <xf borderId="0" fillId="0" fontId="3" numFmtId="0" xfId="0" applyAlignment="1" applyFont="1">
      <alignment horizontal="right" shrinkToFit="0" vertical="top" wrapText="1"/>
    </xf>
    <xf borderId="0" fillId="0" fontId="2" numFmtId="0" xfId="0" applyAlignment="1" applyFont="1">
      <alignment horizontal="right" vertical="top"/>
    </xf>
    <xf borderId="0" fillId="0" fontId="3" numFmtId="0" xfId="0" applyAlignment="1" applyFont="1">
      <alignment shrinkToFit="0" vertical="bottom" wrapText="1"/>
    </xf>
    <xf borderId="0" fillId="0" fontId="3" numFmtId="9" xfId="0" applyAlignment="1" applyFont="1" applyNumberFormat="1">
      <alignment horizontal="right" vertical="top"/>
    </xf>
    <xf borderId="0" fillId="3" fontId="2" numFmtId="0" xfId="0" applyAlignment="1" applyFill="1" applyFont="1">
      <alignment horizontal="right" vertical="top"/>
    </xf>
    <xf borderId="0" fillId="0" fontId="2" numFmtId="0" xfId="0" applyAlignment="1" applyFont="1">
      <alignment vertical="top"/>
    </xf>
    <xf borderId="0" fillId="0" fontId="4" numFmtId="0" xfId="0" applyAlignment="1" applyFont="1">
      <alignment shrinkToFit="0" vertical="bottom" wrapText="1"/>
    </xf>
    <xf borderId="0" fillId="0" fontId="2" numFmtId="0" xfId="0" applyAlignment="1" applyFont="1">
      <alignment horizontal="right" shrinkToFit="0" vertical="top" wrapText="1"/>
    </xf>
    <xf borderId="0" fillId="0" fontId="2" numFmtId="0" xfId="0" applyAlignment="1" applyFont="1">
      <alignment shrinkToFit="0" vertical="top" wrapText="1"/>
    </xf>
    <xf borderId="0" fillId="3" fontId="4" numFmtId="0" xfId="0" applyAlignment="1" applyFont="1">
      <alignment horizontal="right" vertical="bottom"/>
    </xf>
    <xf borderId="0" fillId="0" fontId="2" numFmtId="0" xfId="0" applyAlignment="1" applyFont="1">
      <alignment shrinkToFit="0" vertical="bottom" wrapText="1"/>
    </xf>
    <xf borderId="0" fillId="0" fontId="2" numFmtId="9" xfId="0" applyAlignment="1" applyFont="1" applyNumberFormat="1">
      <alignment horizontal="right" vertical="top"/>
    </xf>
    <xf borderId="0" fillId="0" fontId="4" numFmtId="0" xfId="0" applyAlignment="1" applyFont="1">
      <alignment horizontal="right" vertical="top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3"/>
    </row>
    <row r="2">
      <c r="A2" s="4">
        <v>0.04236111111111111</v>
      </c>
      <c r="B2" s="5" t="s">
        <v>19</v>
      </c>
      <c r="C2" s="6" t="s">
        <v>20</v>
      </c>
      <c r="D2" s="5" t="s">
        <v>21</v>
      </c>
      <c r="E2" s="6" t="s">
        <v>22</v>
      </c>
      <c r="F2" s="6"/>
      <c r="G2" s="5" t="s">
        <v>23</v>
      </c>
      <c r="H2" s="6" t="s">
        <v>24</v>
      </c>
      <c r="I2" s="7">
        <v>0.0</v>
      </c>
      <c r="J2" s="7">
        <v>8.0</v>
      </c>
      <c r="K2" s="8" t="s">
        <v>25</v>
      </c>
      <c r="L2" s="5" t="s">
        <v>26</v>
      </c>
      <c r="M2" s="9" t="s">
        <v>27</v>
      </c>
      <c r="N2" s="7">
        <v>2.0</v>
      </c>
      <c r="O2" s="9" t="s">
        <v>28</v>
      </c>
      <c r="P2" s="7">
        <f>3+N2</f>
        <v>5</v>
      </c>
      <c r="Q2" s="9" t="s">
        <v>28</v>
      </c>
      <c r="R2" s="7">
        <f>2+P2</f>
        <v>7</v>
      </c>
      <c r="S2" s="9" t="s">
        <v>28</v>
      </c>
    </row>
    <row r="3">
      <c r="A3" s="4">
        <v>0.04236111111111111</v>
      </c>
      <c r="B3" s="5" t="s">
        <v>19</v>
      </c>
      <c r="C3" s="6" t="s">
        <v>29</v>
      </c>
      <c r="D3" s="6" t="s">
        <v>30</v>
      </c>
      <c r="E3" s="6" t="s">
        <v>22</v>
      </c>
      <c r="F3" s="6"/>
      <c r="G3" s="6" t="s">
        <v>31</v>
      </c>
      <c r="H3" s="6" t="s">
        <v>32</v>
      </c>
      <c r="I3" s="6" t="s">
        <v>33</v>
      </c>
      <c r="J3" s="6" t="s">
        <v>33</v>
      </c>
      <c r="K3" s="6" t="s">
        <v>34</v>
      </c>
      <c r="L3" s="5" t="s">
        <v>26</v>
      </c>
      <c r="M3" s="9" t="s">
        <v>27</v>
      </c>
      <c r="N3" s="5" t="s">
        <v>26</v>
      </c>
      <c r="O3" s="9" t="s">
        <v>27</v>
      </c>
      <c r="P3" s="5" t="s">
        <v>26</v>
      </c>
      <c r="Q3" s="9" t="s">
        <v>27</v>
      </c>
      <c r="R3" s="5" t="s">
        <v>26</v>
      </c>
      <c r="S3" s="9" t="s">
        <v>27</v>
      </c>
    </row>
    <row r="4">
      <c r="A4" s="4">
        <v>0.08402777777777778</v>
      </c>
      <c r="B4" s="5" t="s">
        <v>35</v>
      </c>
      <c r="C4" s="6" t="s">
        <v>36</v>
      </c>
      <c r="D4" s="6" t="s">
        <v>37</v>
      </c>
      <c r="E4" s="6" t="s">
        <v>22</v>
      </c>
      <c r="F4" s="6"/>
      <c r="G4" s="5" t="s">
        <v>23</v>
      </c>
      <c r="H4" s="10"/>
      <c r="I4" s="11">
        <v>0.0</v>
      </c>
      <c r="J4" s="11">
        <v>16.0</v>
      </c>
      <c r="K4" s="6" t="s">
        <v>38</v>
      </c>
      <c r="L4" s="11">
        <v>4.0</v>
      </c>
      <c r="M4" s="9" t="s">
        <v>28</v>
      </c>
      <c r="N4" s="7">
        <v>9.0</v>
      </c>
      <c r="O4" s="9" t="s">
        <v>28</v>
      </c>
      <c r="P4" s="7">
        <v>12.0</v>
      </c>
      <c r="Q4" s="9" t="s">
        <v>28</v>
      </c>
      <c r="R4" s="7">
        <f>P4+4</f>
        <v>16</v>
      </c>
      <c r="S4" s="9" t="s">
        <v>28</v>
      </c>
    </row>
    <row r="5">
      <c r="A5" s="4">
        <v>0.08402777777777778</v>
      </c>
      <c r="B5" s="5" t="s">
        <v>35</v>
      </c>
      <c r="C5" s="6" t="s">
        <v>39</v>
      </c>
      <c r="D5" s="6" t="s">
        <v>40</v>
      </c>
      <c r="E5" s="6" t="s">
        <v>22</v>
      </c>
      <c r="F5" s="6"/>
      <c r="G5" s="6" t="s">
        <v>41</v>
      </c>
      <c r="H5" s="10"/>
      <c r="I5" s="11">
        <v>0.0</v>
      </c>
      <c r="J5" s="12">
        <v>2.0</v>
      </c>
      <c r="K5" s="6" t="s">
        <v>42</v>
      </c>
      <c r="L5" s="5" t="s">
        <v>26</v>
      </c>
      <c r="M5" s="9" t="s">
        <v>27</v>
      </c>
      <c r="N5" s="7">
        <v>1.0</v>
      </c>
      <c r="O5" s="9" t="s">
        <v>28</v>
      </c>
      <c r="P5" s="7">
        <v>2.0</v>
      </c>
      <c r="Q5" s="9" t="s">
        <v>28</v>
      </c>
      <c r="R5" s="7">
        <v>2.0</v>
      </c>
      <c r="S5" s="9" t="s">
        <v>28</v>
      </c>
    </row>
    <row r="6">
      <c r="A6" s="4">
        <v>0.08402777777777778</v>
      </c>
      <c r="B6" s="5" t="s">
        <v>35</v>
      </c>
      <c r="C6" s="6" t="s">
        <v>43</v>
      </c>
      <c r="D6" s="6" t="s">
        <v>44</v>
      </c>
      <c r="E6" s="6" t="s">
        <v>22</v>
      </c>
      <c r="F6" s="5"/>
      <c r="G6" s="6" t="s">
        <v>45</v>
      </c>
      <c r="H6" s="10"/>
      <c r="I6" s="13" t="s">
        <v>33</v>
      </c>
      <c r="J6" s="13">
        <v>2.0</v>
      </c>
      <c r="K6" s="6" t="s">
        <v>46</v>
      </c>
      <c r="L6" s="5" t="s">
        <v>26</v>
      </c>
      <c r="M6" s="9" t="s">
        <v>27</v>
      </c>
      <c r="N6" s="7">
        <v>2.0</v>
      </c>
      <c r="O6" s="9" t="s">
        <v>28</v>
      </c>
      <c r="P6" s="7">
        <v>2.0</v>
      </c>
      <c r="Q6" s="9" t="s">
        <v>28</v>
      </c>
      <c r="R6" s="7">
        <v>2.0</v>
      </c>
      <c r="S6" s="9" t="s">
        <v>28</v>
      </c>
    </row>
    <row r="7">
      <c r="A7" s="4">
        <v>0.08472222222222223</v>
      </c>
      <c r="B7" s="6" t="s">
        <v>47</v>
      </c>
      <c r="C7" s="6" t="s">
        <v>48</v>
      </c>
      <c r="D7" s="14" t="s">
        <v>49</v>
      </c>
      <c r="E7" s="6" t="s">
        <v>22</v>
      </c>
      <c r="F7" s="6"/>
      <c r="G7" s="6" t="s">
        <v>50</v>
      </c>
      <c r="H7" s="10"/>
      <c r="I7" s="11">
        <v>76.0</v>
      </c>
      <c r="J7" s="11">
        <v>200.0</v>
      </c>
      <c r="K7" s="6" t="s">
        <v>51</v>
      </c>
      <c r="L7" s="11">
        <v>76.0</v>
      </c>
      <c r="M7" s="9" t="s">
        <v>28</v>
      </c>
      <c r="N7" s="7">
        <v>157.0</v>
      </c>
      <c r="O7" s="9" t="s">
        <v>28</v>
      </c>
      <c r="P7" s="7">
        <v>221.0</v>
      </c>
      <c r="Q7" s="9" t="s">
        <v>28</v>
      </c>
      <c r="R7" s="7">
        <v>240.0</v>
      </c>
      <c r="S7" s="9" t="s">
        <v>28</v>
      </c>
    </row>
    <row r="8">
      <c r="A8" s="4">
        <v>0.08472222222222223</v>
      </c>
      <c r="B8" s="6" t="s">
        <v>47</v>
      </c>
      <c r="C8" s="6" t="s">
        <v>52</v>
      </c>
      <c r="D8" s="6" t="s">
        <v>53</v>
      </c>
      <c r="E8" s="6" t="s">
        <v>22</v>
      </c>
      <c r="F8" s="6"/>
      <c r="G8" s="6" t="s">
        <v>31</v>
      </c>
      <c r="H8" s="6" t="s">
        <v>54</v>
      </c>
      <c r="I8" s="15">
        <v>0.0</v>
      </c>
      <c r="J8" s="15">
        <v>0.6</v>
      </c>
      <c r="K8" s="6" t="s">
        <v>55</v>
      </c>
      <c r="L8" s="5" t="s">
        <v>26</v>
      </c>
      <c r="M8" s="9" t="s">
        <v>27</v>
      </c>
      <c r="N8" s="5" t="s">
        <v>26</v>
      </c>
      <c r="O8" s="9" t="s">
        <v>27</v>
      </c>
      <c r="P8" s="5" t="s">
        <v>26</v>
      </c>
      <c r="Q8" s="9" t="s">
        <v>27</v>
      </c>
      <c r="R8" s="5" t="s">
        <v>26</v>
      </c>
      <c r="S8" s="9" t="s">
        <v>27</v>
      </c>
    </row>
    <row r="9">
      <c r="A9" s="4">
        <v>0.08472222222222223</v>
      </c>
      <c r="B9" s="6" t="s">
        <v>47</v>
      </c>
      <c r="C9" s="6" t="s">
        <v>56</v>
      </c>
      <c r="D9" s="6" t="s">
        <v>57</v>
      </c>
      <c r="E9" s="6" t="s">
        <v>22</v>
      </c>
      <c r="F9" s="6"/>
      <c r="G9" s="6" t="s">
        <v>58</v>
      </c>
      <c r="H9" s="10"/>
      <c r="I9" s="11">
        <v>0.0</v>
      </c>
      <c r="J9" s="12">
        <v>4.0</v>
      </c>
      <c r="K9" s="6" t="s">
        <v>59</v>
      </c>
      <c r="L9" s="5" t="s">
        <v>26</v>
      </c>
      <c r="M9" s="9" t="s">
        <v>27</v>
      </c>
      <c r="N9" s="5" t="s">
        <v>26</v>
      </c>
      <c r="O9" s="9" t="s">
        <v>27</v>
      </c>
      <c r="P9" s="5" t="s">
        <v>26</v>
      </c>
      <c r="Q9" s="9" t="s">
        <v>27</v>
      </c>
      <c r="R9" s="7">
        <v>0.0</v>
      </c>
      <c r="S9" s="9" t="s">
        <v>28</v>
      </c>
    </row>
    <row r="10">
      <c r="A10" s="4">
        <v>0.12569444444444444</v>
      </c>
      <c r="B10" s="6" t="s">
        <v>60</v>
      </c>
      <c r="C10" s="5" t="s">
        <v>61</v>
      </c>
      <c r="D10" s="6" t="s">
        <v>62</v>
      </c>
      <c r="E10" s="6" t="s">
        <v>22</v>
      </c>
      <c r="F10" s="5"/>
      <c r="G10" s="6" t="s">
        <v>63</v>
      </c>
      <c r="H10" s="10"/>
      <c r="I10" s="13">
        <v>0.0</v>
      </c>
      <c r="J10" s="13">
        <v>5.0</v>
      </c>
      <c r="K10" s="6" t="s">
        <v>64</v>
      </c>
      <c r="L10" s="16">
        <v>1.0</v>
      </c>
      <c r="M10" s="9" t="s">
        <v>28</v>
      </c>
      <c r="N10" s="7">
        <v>2.0</v>
      </c>
      <c r="O10" s="9" t="s">
        <v>28</v>
      </c>
      <c r="P10" s="7">
        <v>3.0</v>
      </c>
      <c r="Q10" s="9" t="s">
        <v>28</v>
      </c>
      <c r="R10" s="7">
        <v>3.0</v>
      </c>
      <c r="S10" s="9" t="s">
        <v>28</v>
      </c>
    </row>
    <row r="11">
      <c r="A11" s="4">
        <v>0.12569444444444444</v>
      </c>
      <c r="B11" s="6" t="s">
        <v>60</v>
      </c>
      <c r="C11" s="5" t="s">
        <v>65</v>
      </c>
      <c r="D11" s="6" t="s">
        <v>66</v>
      </c>
      <c r="E11" s="6" t="s">
        <v>22</v>
      </c>
      <c r="F11" s="5"/>
      <c r="G11" s="6" t="s">
        <v>67</v>
      </c>
      <c r="H11" s="10"/>
      <c r="I11" s="13">
        <v>0.0</v>
      </c>
      <c r="J11" s="13">
        <v>2.0</v>
      </c>
      <c r="K11" s="6" t="s">
        <v>68</v>
      </c>
      <c r="L11" s="16">
        <v>1.0</v>
      </c>
      <c r="M11" s="9" t="s">
        <v>28</v>
      </c>
      <c r="N11" s="7">
        <v>1.0</v>
      </c>
      <c r="O11" s="9" t="s">
        <v>28</v>
      </c>
      <c r="P11" s="7">
        <v>1.0</v>
      </c>
      <c r="Q11" s="9" t="s">
        <v>28</v>
      </c>
      <c r="R11" s="7">
        <f>P11+1</f>
        <v>2</v>
      </c>
      <c r="S11" s="9" t="s">
        <v>28</v>
      </c>
    </row>
    <row r="12">
      <c r="A12" s="4">
        <v>0.12569444444444444</v>
      </c>
      <c r="B12" s="6" t="s">
        <v>60</v>
      </c>
      <c r="C12" s="5" t="s">
        <v>69</v>
      </c>
      <c r="D12" s="5" t="s">
        <v>70</v>
      </c>
      <c r="E12" s="6" t="s">
        <v>71</v>
      </c>
      <c r="F12" s="5" t="s">
        <v>72</v>
      </c>
      <c r="G12" s="17" t="s">
        <v>73</v>
      </c>
      <c r="H12" s="10"/>
      <c r="I12" s="13">
        <v>0.0</v>
      </c>
      <c r="J12" s="13">
        <v>1.0</v>
      </c>
      <c r="K12" s="6" t="s">
        <v>74</v>
      </c>
      <c r="L12" s="5" t="s">
        <v>26</v>
      </c>
      <c r="M12" s="9" t="s">
        <v>27</v>
      </c>
      <c r="N12" s="7">
        <v>0.0</v>
      </c>
      <c r="O12" s="9" t="s">
        <v>27</v>
      </c>
      <c r="P12" s="18" t="s">
        <v>75</v>
      </c>
      <c r="Q12" s="9" t="s">
        <v>76</v>
      </c>
      <c r="R12" s="18" t="s">
        <v>75</v>
      </c>
      <c r="S12" s="9" t="s">
        <v>76</v>
      </c>
    </row>
    <row r="13">
      <c r="A13" s="4">
        <v>0.12569444444444444</v>
      </c>
      <c r="B13" s="6" t="s">
        <v>60</v>
      </c>
      <c r="C13" s="5" t="s">
        <v>77</v>
      </c>
      <c r="D13" s="5" t="s">
        <v>78</v>
      </c>
      <c r="E13" s="6" t="s">
        <v>71</v>
      </c>
      <c r="F13" s="5" t="s">
        <v>72</v>
      </c>
      <c r="G13" s="17" t="s">
        <v>73</v>
      </c>
      <c r="H13" s="10"/>
      <c r="I13" s="13">
        <v>0.0</v>
      </c>
      <c r="J13" s="13">
        <v>1.0</v>
      </c>
      <c r="K13" s="6" t="s">
        <v>79</v>
      </c>
      <c r="L13" s="19" t="s">
        <v>33</v>
      </c>
      <c r="M13" s="9" t="s">
        <v>76</v>
      </c>
      <c r="N13" s="18" t="s">
        <v>75</v>
      </c>
      <c r="O13" s="9" t="s">
        <v>76</v>
      </c>
      <c r="P13" s="18" t="s">
        <v>75</v>
      </c>
      <c r="Q13" s="9" t="s">
        <v>76</v>
      </c>
      <c r="R13" s="18" t="s">
        <v>75</v>
      </c>
      <c r="S13" s="9" t="s">
        <v>76</v>
      </c>
    </row>
    <row r="14">
      <c r="A14" s="4">
        <v>0.12569444444444444</v>
      </c>
      <c r="B14" s="6" t="s">
        <v>60</v>
      </c>
      <c r="C14" s="5" t="s">
        <v>80</v>
      </c>
      <c r="D14" s="5" t="s">
        <v>81</v>
      </c>
      <c r="E14" s="6" t="s">
        <v>71</v>
      </c>
      <c r="F14" s="5" t="s">
        <v>72</v>
      </c>
      <c r="G14" s="17" t="s">
        <v>82</v>
      </c>
      <c r="H14" s="13"/>
      <c r="I14" s="13">
        <v>0.0</v>
      </c>
      <c r="J14" s="13">
        <v>10.0</v>
      </c>
      <c r="K14" s="6" t="s">
        <v>83</v>
      </c>
      <c r="L14" s="19" t="s">
        <v>33</v>
      </c>
      <c r="M14" s="9" t="s">
        <v>76</v>
      </c>
      <c r="N14" s="18" t="s">
        <v>75</v>
      </c>
      <c r="O14" s="9" t="s">
        <v>76</v>
      </c>
      <c r="P14" s="18" t="s">
        <v>75</v>
      </c>
      <c r="Q14" s="9" t="s">
        <v>76</v>
      </c>
      <c r="R14" s="18" t="s">
        <v>75</v>
      </c>
      <c r="S14" s="9" t="s">
        <v>76</v>
      </c>
    </row>
    <row r="15">
      <c r="A15" s="4">
        <v>0.12569444444444444</v>
      </c>
      <c r="B15" s="6" t="s">
        <v>60</v>
      </c>
      <c r="C15" s="5" t="s">
        <v>84</v>
      </c>
      <c r="D15" s="5" t="s">
        <v>85</v>
      </c>
      <c r="E15" s="6" t="s">
        <v>71</v>
      </c>
      <c r="F15" s="5" t="s">
        <v>72</v>
      </c>
      <c r="G15" s="17" t="s">
        <v>86</v>
      </c>
      <c r="H15" s="13"/>
      <c r="I15" s="13">
        <v>0.0</v>
      </c>
      <c r="J15" s="13">
        <v>5.0</v>
      </c>
      <c r="K15" s="20" t="s">
        <v>87</v>
      </c>
      <c r="L15" s="19" t="s">
        <v>33</v>
      </c>
      <c r="M15" s="9" t="s">
        <v>76</v>
      </c>
      <c r="N15" s="18" t="s">
        <v>75</v>
      </c>
      <c r="O15" s="9" t="s">
        <v>76</v>
      </c>
      <c r="P15" s="18" t="s">
        <v>75</v>
      </c>
      <c r="Q15" s="9" t="s">
        <v>76</v>
      </c>
      <c r="R15" s="18" t="s">
        <v>75</v>
      </c>
      <c r="S15" s="9" t="s">
        <v>76</v>
      </c>
    </row>
    <row r="16">
      <c r="A16" s="4">
        <v>0.12638888888888888</v>
      </c>
      <c r="B16" s="5" t="s">
        <v>88</v>
      </c>
      <c r="C16" s="5" t="s">
        <v>89</v>
      </c>
      <c r="D16" s="5" t="s">
        <v>90</v>
      </c>
      <c r="E16" s="5" t="s">
        <v>22</v>
      </c>
      <c r="F16" s="5"/>
      <c r="G16" s="5" t="s">
        <v>91</v>
      </c>
      <c r="H16" s="5" t="s">
        <v>92</v>
      </c>
      <c r="I16" s="19">
        <v>0.0</v>
      </c>
      <c r="J16" s="19">
        <v>3.0</v>
      </c>
      <c r="K16" s="6" t="s">
        <v>93</v>
      </c>
      <c r="L16" s="13">
        <v>1.0</v>
      </c>
      <c r="M16" s="9" t="s">
        <v>28</v>
      </c>
      <c r="N16" s="7">
        <v>2.0</v>
      </c>
      <c r="O16" s="9" t="s">
        <v>28</v>
      </c>
      <c r="P16" s="7">
        <v>2.0</v>
      </c>
      <c r="Q16" s="9" t="s">
        <v>76</v>
      </c>
      <c r="R16" s="7">
        <v>2.0</v>
      </c>
      <c r="S16" s="9" t="s">
        <v>76</v>
      </c>
    </row>
    <row r="17">
      <c r="A17" s="4">
        <v>0.12638888888888888</v>
      </c>
      <c r="B17" s="5" t="s">
        <v>88</v>
      </c>
      <c r="C17" s="5" t="s">
        <v>94</v>
      </c>
      <c r="D17" s="5" t="s">
        <v>95</v>
      </c>
      <c r="E17" s="5" t="s">
        <v>22</v>
      </c>
      <c r="F17" s="6"/>
      <c r="G17" s="5" t="s">
        <v>96</v>
      </c>
      <c r="H17" s="5" t="s">
        <v>97</v>
      </c>
      <c r="I17" s="19" t="s">
        <v>33</v>
      </c>
      <c r="J17" s="19">
        <v>15.0</v>
      </c>
      <c r="K17" s="6" t="s">
        <v>98</v>
      </c>
      <c r="L17" s="19" t="s">
        <v>33</v>
      </c>
      <c r="M17" s="9" t="s">
        <v>76</v>
      </c>
      <c r="N17" s="7">
        <v>15.0</v>
      </c>
      <c r="O17" s="9" t="s">
        <v>76</v>
      </c>
      <c r="P17" s="7">
        <v>30.0</v>
      </c>
      <c r="Q17" s="9" t="s">
        <v>28</v>
      </c>
      <c r="R17" s="7">
        <v>30.0</v>
      </c>
      <c r="S17" s="9" t="s">
        <v>28</v>
      </c>
    </row>
    <row r="18">
      <c r="A18" s="4">
        <v>0.12638888888888888</v>
      </c>
      <c r="B18" s="5" t="s">
        <v>88</v>
      </c>
      <c r="C18" s="5" t="s">
        <v>99</v>
      </c>
      <c r="D18" s="5" t="s">
        <v>100</v>
      </c>
      <c r="E18" s="5" t="s">
        <v>22</v>
      </c>
      <c r="F18" s="6"/>
      <c r="G18" s="5" t="s">
        <v>101</v>
      </c>
      <c r="H18" s="5" t="s">
        <v>102</v>
      </c>
      <c r="I18" s="19" t="s">
        <v>33</v>
      </c>
      <c r="J18" s="19">
        <v>100.0</v>
      </c>
      <c r="K18" s="6" t="s">
        <v>103</v>
      </c>
      <c r="L18" s="5" t="s">
        <v>26</v>
      </c>
      <c r="M18" s="9" t="s">
        <v>27</v>
      </c>
      <c r="N18" s="5" t="s">
        <v>26</v>
      </c>
      <c r="O18" s="9" t="s">
        <v>27</v>
      </c>
      <c r="P18" s="5" t="s">
        <v>26</v>
      </c>
      <c r="Q18" s="9" t="s">
        <v>27</v>
      </c>
      <c r="R18" s="5" t="s">
        <v>26</v>
      </c>
      <c r="S18" s="9" t="s">
        <v>27</v>
      </c>
    </row>
    <row r="19">
      <c r="A19" s="4">
        <v>0.1673611111111111</v>
      </c>
      <c r="B19" s="5" t="s">
        <v>104</v>
      </c>
      <c r="C19" s="5" t="s">
        <v>105</v>
      </c>
      <c r="D19" s="5" t="s">
        <v>106</v>
      </c>
      <c r="E19" s="5" t="s">
        <v>22</v>
      </c>
      <c r="F19" s="5"/>
      <c r="G19" s="5" t="s">
        <v>96</v>
      </c>
      <c r="H19" s="10"/>
      <c r="I19" s="13">
        <v>27.0</v>
      </c>
      <c r="J19" s="13">
        <v>40.0</v>
      </c>
      <c r="K19" s="6" t="s">
        <v>107</v>
      </c>
      <c r="L19" s="13">
        <v>27.0</v>
      </c>
      <c r="M19" s="9" t="s">
        <v>28</v>
      </c>
      <c r="N19" s="7">
        <v>27.0</v>
      </c>
      <c r="O19" s="9" t="s">
        <v>28</v>
      </c>
      <c r="P19" s="21">
        <v>30.0</v>
      </c>
      <c r="Q19" s="9" t="s">
        <v>28</v>
      </c>
      <c r="R19" s="7">
        <v>30.0</v>
      </c>
      <c r="S19" s="9" t="s">
        <v>28</v>
      </c>
    </row>
    <row r="20">
      <c r="A20" s="4">
        <v>0.1673611111111111</v>
      </c>
      <c r="B20" s="5" t="s">
        <v>104</v>
      </c>
      <c r="C20" s="5" t="s">
        <v>108</v>
      </c>
      <c r="D20" s="5" t="s">
        <v>109</v>
      </c>
      <c r="E20" s="5" t="s">
        <v>22</v>
      </c>
      <c r="F20" s="5"/>
      <c r="G20" s="5" t="s">
        <v>23</v>
      </c>
      <c r="H20" s="22" t="s">
        <v>110</v>
      </c>
      <c r="I20" s="19">
        <v>0.0</v>
      </c>
      <c r="J20" s="13">
        <v>10.0</v>
      </c>
      <c r="K20" s="6" t="s">
        <v>107</v>
      </c>
      <c r="L20" s="5" t="s">
        <v>26</v>
      </c>
      <c r="M20" s="9" t="s">
        <v>27</v>
      </c>
      <c r="N20" s="7">
        <v>1.0</v>
      </c>
      <c r="O20" s="9" t="s">
        <v>28</v>
      </c>
      <c r="P20" s="7">
        <v>1.0</v>
      </c>
      <c r="Q20" s="9" t="s">
        <v>28</v>
      </c>
      <c r="R20" s="7">
        <v>1.0</v>
      </c>
      <c r="S20" s="9" t="s">
        <v>28</v>
      </c>
    </row>
    <row r="21">
      <c r="A21" s="4">
        <v>0.1673611111111111</v>
      </c>
      <c r="B21" s="5" t="s">
        <v>104</v>
      </c>
      <c r="C21" s="5" t="s">
        <v>111</v>
      </c>
      <c r="D21" s="22" t="s">
        <v>112</v>
      </c>
      <c r="E21" s="5" t="s">
        <v>22</v>
      </c>
      <c r="F21" s="5"/>
      <c r="G21" s="6" t="s">
        <v>31</v>
      </c>
      <c r="H21" s="13" t="s">
        <v>113</v>
      </c>
      <c r="I21" s="19">
        <v>0.0</v>
      </c>
      <c r="J21" s="23">
        <v>0.5</v>
      </c>
      <c r="K21" s="20" t="s">
        <v>114</v>
      </c>
      <c r="L21" s="5" t="s">
        <v>26</v>
      </c>
      <c r="M21" s="9" t="s">
        <v>27</v>
      </c>
      <c r="N21" s="5" t="s">
        <v>26</v>
      </c>
      <c r="O21" s="9" t="s">
        <v>27</v>
      </c>
      <c r="P21" s="5" t="s">
        <v>26</v>
      </c>
      <c r="Q21" s="9" t="s">
        <v>27</v>
      </c>
      <c r="R21" s="5" t="s">
        <v>26</v>
      </c>
      <c r="S21" s="9" t="s">
        <v>27</v>
      </c>
    </row>
    <row r="22">
      <c r="A22" s="4">
        <v>0.1673611111111111</v>
      </c>
      <c r="B22" s="5" t="s">
        <v>104</v>
      </c>
      <c r="C22" s="5" t="s">
        <v>115</v>
      </c>
      <c r="D22" s="5" t="s">
        <v>116</v>
      </c>
      <c r="E22" s="5" t="s">
        <v>22</v>
      </c>
      <c r="F22" s="5"/>
      <c r="G22" s="17" t="s">
        <v>73</v>
      </c>
      <c r="H22" s="17"/>
      <c r="I22" s="13">
        <v>0.0</v>
      </c>
      <c r="J22" s="13">
        <v>1.0</v>
      </c>
      <c r="K22" s="20" t="s">
        <v>117</v>
      </c>
      <c r="L22" s="5" t="s">
        <v>26</v>
      </c>
      <c r="M22" s="9" t="s">
        <v>27</v>
      </c>
      <c r="N22" s="7">
        <v>1.0</v>
      </c>
      <c r="O22" s="9" t="s">
        <v>28</v>
      </c>
      <c r="P22" s="7">
        <v>1.0</v>
      </c>
      <c r="Q22" s="9" t="s">
        <v>28</v>
      </c>
      <c r="R22" s="7">
        <v>1.0</v>
      </c>
      <c r="S22" s="9" t="s">
        <v>28</v>
      </c>
    </row>
    <row r="23">
      <c r="A23" s="4">
        <v>0.16805555555555557</v>
      </c>
      <c r="B23" s="5" t="s">
        <v>118</v>
      </c>
      <c r="C23" s="5" t="s">
        <v>119</v>
      </c>
      <c r="D23" s="5" t="s">
        <v>120</v>
      </c>
      <c r="E23" s="5" t="s">
        <v>22</v>
      </c>
      <c r="F23" s="5"/>
      <c r="G23" s="5" t="s">
        <v>96</v>
      </c>
      <c r="H23" s="5"/>
      <c r="I23" s="13">
        <v>0.0</v>
      </c>
      <c r="J23" s="13">
        <v>40.0</v>
      </c>
      <c r="K23" s="6" t="s">
        <v>107</v>
      </c>
      <c r="L23" s="13">
        <v>35.0</v>
      </c>
      <c r="M23" s="9" t="s">
        <v>28</v>
      </c>
      <c r="N23" s="7">
        <v>35.0</v>
      </c>
      <c r="O23" s="9" t="s">
        <v>28</v>
      </c>
      <c r="P23" s="21">
        <v>41.0</v>
      </c>
      <c r="Q23" s="9" t="s">
        <v>28</v>
      </c>
      <c r="R23" s="7">
        <v>41.0</v>
      </c>
      <c r="S23" s="9" t="s">
        <v>28</v>
      </c>
    </row>
    <row r="24">
      <c r="A24" s="4">
        <v>0.16805555555555557</v>
      </c>
      <c r="B24" s="5" t="s">
        <v>118</v>
      </c>
      <c r="C24" s="5" t="s">
        <v>121</v>
      </c>
      <c r="D24" s="5" t="s">
        <v>122</v>
      </c>
      <c r="E24" s="5" t="s">
        <v>22</v>
      </c>
      <c r="F24" s="5"/>
      <c r="G24" s="5" t="s">
        <v>23</v>
      </c>
      <c r="H24" s="22" t="s">
        <v>110</v>
      </c>
      <c r="I24" s="13">
        <v>0.0</v>
      </c>
      <c r="J24" s="13">
        <v>16.0</v>
      </c>
      <c r="K24" s="6" t="s">
        <v>83</v>
      </c>
      <c r="L24" s="5" t="s">
        <v>26</v>
      </c>
      <c r="M24" s="9" t="s">
        <v>27</v>
      </c>
      <c r="N24" s="7">
        <v>0.0</v>
      </c>
      <c r="O24" s="9" t="s">
        <v>76</v>
      </c>
      <c r="P24" s="7">
        <v>0.0</v>
      </c>
      <c r="Q24" s="9" t="s">
        <v>76</v>
      </c>
      <c r="R24" s="7">
        <v>0.0</v>
      </c>
      <c r="S24" s="9" t="s">
        <v>76</v>
      </c>
    </row>
    <row r="25">
      <c r="A25" s="4">
        <v>0.16805555555555557</v>
      </c>
      <c r="B25" s="5" t="s">
        <v>118</v>
      </c>
      <c r="C25" s="5" t="s">
        <v>123</v>
      </c>
      <c r="D25" s="5" t="s">
        <v>124</v>
      </c>
      <c r="E25" s="5" t="s">
        <v>22</v>
      </c>
      <c r="F25" s="5"/>
      <c r="G25" s="6" t="s">
        <v>31</v>
      </c>
      <c r="H25" s="13" t="s">
        <v>113</v>
      </c>
      <c r="I25" s="13">
        <v>0.0</v>
      </c>
      <c r="J25" s="23">
        <v>0.1</v>
      </c>
      <c r="K25" s="20" t="s">
        <v>125</v>
      </c>
      <c r="L25" s="5" t="s">
        <v>26</v>
      </c>
      <c r="M25" s="9" t="s">
        <v>27</v>
      </c>
      <c r="N25" s="7">
        <v>0.0</v>
      </c>
      <c r="O25" s="9" t="s">
        <v>27</v>
      </c>
      <c r="P25" s="7">
        <v>0.0</v>
      </c>
      <c r="Q25" s="9" t="s">
        <v>76</v>
      </c>
      <c r="R25" s="7">
        <v>0.0</v>
      </c>
      <c r="S25" s="9" t="s">
        <v>76</v>
      </c>
    </row>
    <row r="26">
      <c r="A26" s="4">
        <v>0.20902777777777778</v>
      </c>
      <c r="B26" s="5" t="s">
        <v>126</v>
      </c>
      <c r="C26" s="5" t="s">
        <v>127</v>
      </c>
      <c r="D26" s="5" t="s">
        <v>128</v>
      </c>
      <c r="E26" s="5" t="s">
        <v>22</v>
      </c>
      <c r="F26" s="6"/>
      <c r="G26" s="5" t="s">
        <v>129</v>
      </c>
      <c r="H26" s="19" t="s">
        <v>130</v>
      </c>
      <c r="I26" s="13">
        <v>0.0</v>
      </c>
      <c r="J26" s="13">
        <v>3000.0</v>
      </c>
      <c r="K26" s="6" t="s">
        <v>131</v>
      </c>
      <c r="L26" s="19">
        <v>0.0</v>
      </c>
      <c r="M26" s="9" t="s">
        <v>28</v>
      </c>
      <c r="N26" s="7">
        <v>0.0</v>
      </c>
      <c r="O26" s="9" t="s">
        <v>28</v>
      </c>
      <c r="P26" s="7">
        <v>0.0</v>
      </c>
      <c r="Q26" s="9" t="s">
        <v>28</v>
      </c>
      <c r="R26" s="7">
        <v>0.0</v>
      </c>
      <c r="S26" s="9" t="s">
        <v>76</v>
      </c>
    </row>
    <row r="27">
      <c r="A27" s="4">
        <v>0.20902777777777778</v>
      </c>
      <c r="B27" s="5" t="s">
        <v>126</v>
      </c>
      <c r="C27" s="5" t="s">
        <v>132</v>
      </c>
      <c r="D27" s="5" t="s">
        <v>133</v>
      </c>
      <c r="E27" s="5" t="s">
        <v>22</v>
      </c>
      <c r="F27" s="6"/>
      <c r="G27" s="17" t="s">
        <v>134</v>
      </c>
      <c r="H27" s="5" t="s">
        <v>135</v>
      </c>
      <c r="I27" s="13">
        <v>0.0</v>
      </c>
      <c r="J27" s="13">
        <v>1.0</v>
      </c>
      <c r="K27" s="6" t="s">
        <v>136</v>
      </c>
      <c r="L27" s="19">
        <v>0.0</v>
      </c>
      <c r="M27" s="9" t="s">
        <v>28</v>
      </c>
      <c r="N27" s="7">
        <v>0.0</v>
      </c>
      <c r="O27" s="9" t="s">
        <v>28</v>
      </c>
      <c r="P27" s="7">
        <v>0.0</v>
      </c>
      <c r="Q27" s="9" t="s">
        <v>28</v>
      </c>
      <c r="R27" s="7">
        <v>0.0</v>
      </c>
      <c r="S27" s="9" t="s">
        <v>76</v>
      </c>
    </row>
    <row r="28">
      <c r="A28" s="4">
        <v>0.20902777777777778</v>
      </c>
      <c r="B28" s="5" t="s">
        <v>126</v>
      </c>
      <c r="C28" s="5" t="s">
        <v>137</v>
      </c>
      <c r="D28" s="5" t="s">
        <v>138</v>
      </c>
      <c r="E28" s="5" t="s">
        <v>22</v>
      </c>
      <c r="F28" s="6"/>
      <c r="G28" s="5" t="s">
        <v>139</v>
      </c>
      <c r="H28" s="5" t="s">
        <v>140</v>
      </c>
      <c r="I28" s="13">
        <v>0.0</v>
      </c>
      <c r="J28" s="13">
        <v>10000.0</v>
      </c>
      <c r="K28" s="6" t="s">
        <v>141</v>
      </c>
      <c r="L28" s="19">
        <v>0.0</v>
      </c>
      <c r="M28" s="9" t="s">
        <v>28</v>
      </c>
      <c r="N28" s="7">
        <v>0.0</v>
      </c>
      <c r="O28" s="9" t="s">
        <v>28</v>
      </c>
      <c r="P28" s="7">
        <v>0.0</v>
      </c>
      <c r="Q28" s="9" t="s">
        <v>28</v>
      </c>
      <c r="R28" s="7">
        <v>0.0</v>
      </c>
      <c r="S28" s="9" t="s">
        <v>76</v>
      </c>
    </row>
    <row r="29">
      <c r="A29" s="4">
        <v>0.20902777777777778</v>
      </c>
      <c r="B29" s="5" t="s">
        <v>126</v>
      </c>
      <c r="C29" s="5" t="s">
        <v>142</v>
      </c>
      <c r="D29" s="5" t="s">
        <v>143</v>
      </c>
      <c r="E29" s="5" t="s">
        <v>22</v>
      </c>
      <c r="F29" s="6"/>
      <c r="G29" s="17" t="s">
        <v>144</v>
      </c>
      <c r="H29" s="5" t="s">
        <v>145</v>
      </c>
      <c r="I29" s="13">
        <v>0.0</v>
      </c>
      <c r="J29" s="13">
        <v>5.0</v>
      </c>
      <c r="K29" s="6" t="s">
        <v>146</v>
      </c>
      <c r="L29" s="19">
        <v>2.0</v>
      </c>
      <c r="M29" s="9" t="s">
        <v>28</v>
      </c>
      <c r="N29" s="7">
        <v>3.0</v>
      </c>
      <c r="O29" s="9" t="s">
        <v>28</v>
      </c>
      <c r="P29" s="7">
        <v>4.0</v>
      </c>
      <c r="Q29" s="9" t="s">
        <v>28</v>
      </c>
      <c r="R29" s="7">
        <f t="shared" ref="R29:R30" si="1">P29+1</f>
        <v>5</v>
      </c>
      <c r="S29" s="9" t="s">
        <v>76</v>
      </c>
    </row>
    <row r="30">
      <c r="A30" s="4">
        <v>0.20972222222222223</v>
      </c>
      <c r="B30" s="5" t="s">
        <v>147</v>
      </c>
      <c r="C30" s="5" t="s">
        <v>148</v>
      </c>
      <c r="D30" s="5" t="s">
        <v>149</v>
      </c>
      <c r="E30" s="5" t="s">
        <v>22</v>
      </c>
      <c r="F30" s="5"/>
      <c r="G30" s="5" t="s">
        <v>73</v>
      </c>
      <c r="H30" s="5"/>
      <c r="I30" s="24">
        <v>0.0</v>
      </c>
      <c r="J30" s="24">
        <v>3.0</v>
      </c>
      <c r="K30" s="6" t="s">
        <v>150</v>
      </c>
      <c r="L30" s="24">
        <v>1.0</v>
      </c>
      <c r="M30" s="9" t="s">
        <v>28</v>
      </c>
      <c r="N30" s="7">
        <v>1.0</v>
      </c>
      <c r="O30" s="9" t="s">
        <v>28</v>
      </c>
      <c r="P30" s="7">
        <v>2.0</v>
      </c>
      <c r="Q30" s="9" t="s">
        <v>28</v>
      </c>
      <c r="R30" s="7">
        <f t="shared" si="1"/>
        <v>3</v>
      </c>
      <c r="S30" s="9" t="s">
        <v>76</v>
      </c>
    </row>
    <row r="31">
      <c r="A31" s="4">
        <v>0.20972222222222223</v>
      </c>
      <c r="B31" s="5" t="s">
        <v>147</v>
      </c>
      <c r="C31" s="5" t="s">
        <v>151</v>
      </c>
      <c r="D31" s="5" t="s">
        <v>152</v>
      </c>
      <c r="E31" s="5" t="s">
        <v>22</v>
      </c>
      <c r="F31" s="5"/>
      <c r="G31" s="6" t="s">
        <v>67</v>
      </c>
      <c r="H31" s="10"/>
      <c r="I31" s="24">
        <v>0.0</v>
      </c>
      <c r="J31" s="24">
        <v>10.0</v>
      </c>
      <c r="K31" s="6" t="s">
        <v>64</v>
      </c>
      <c r="L31" s="24">
        <v>4.0</v>
      </c>
      <c r="M31" s="9" t="s">
        <v>28</v>
      </c>
      <c r="N31" s="7">
        <v>10.0</v>
      </c>
      <c r="O31" s="9" t="s">
        <v>28</v>
      </c>
      <c r="P31" s="7">
        <v>11.0</v>
      </c>
      <c r="Q31" s="9" t="s">
        <v>28</v>
      </c>
      <c r="R31" s="7">
        <f>P31+2</f>
        <v>13</v>
      </c>
      <c r="S31" s="9" t="s">
        <v>76</v>
      </c>
    </row>
    <row r="32">
      <c r="A32" s="4">
        <v>0.20972222222222223</v>
      </c>
      <c r="B32" s="5" t="s">
        <v>147</v>
      </c>
      <c r="C32" s="5" t="s">
        <v>153</v>
      </c>
      <c r="D32" s="5" t="s">
        <v>154</v>
      </c>
      <c r="E32" s="5" t="s">
        <v>22</v>
      </c>
      <c r="F32" s="6"/>
      <c r="G32" s="5" t="s">
        <v>155</v>
      </c>
      <c r="H32" s="10"/>
      <c r="I32" s="24">
        <v>0.0</v>
      </c>
      <c r="J32" s="24">
        <v>1.0</v>
      </c>
      <c r="K32" s="6" t="s">
        <v>156</v>
      </c>
      <c r="L32" s="5" t="s">
        <v>26</v>
      </c>
      <c r="M32" s="9" t="s">
        <v>27</v>
      </c>
      <c r="N32" s="7">
        <v>0.0</v>
      </c>
      <c r="O32" s="9" t="s">
        <v>28</v>
      </c>
      <c r="P32" s="7">
        <v>0.0</v>
      </c>
      <c r="Q32" s="9" t="s">
        <v>28</v>
      </c>
      <c r="R32" s="7">
        <v>1.0</v>
      </c>
      <c r="S32" s="9" t="s">
        <v>76</v>
      </c>
    </row>
    <row r="3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  <row r="99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</row>
    <row r="99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</row>
    <row r="99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</row>
    <row r="994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</row>
    <row r="99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</row>
    <row r="99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</row>
    <row r="997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</row>
    <row r="998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</row>
    <row r="999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</row>
    <row r="1000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</row>
    <row r="100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</row>
    <row r="100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</row>
    <row r="1003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</row>
    <row r="1004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</row>
    <row r="100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</row>
    <row r="1006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</row>
    <row r="1007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</row>
    <row r="1008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</row>
    <row r="1009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</row>
    <row r="1010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</row>
    <row r="1011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</row>
  </sheetData>
  <drawing r:id="rId1"/>
</worksheet>
</file>